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Załącznik 2E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<sst xmlns="http://schemas.openxmlformats.org/spreadsheetml/2006/main" count="46" uniqueCount="43">
  <si>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L.p.</t>
  </si>
  <si>
    <t>Rodzaj pojazdu</t>
  </si>
  <si>
    <t>Składka AC</t>
  </si>
  <si>
    <t>Składka NNW za pojazd</t>
  </si>
  <si>
    <t>Suma ubezpieczenia</t>
  </si>
  <si>
    <t>Składka OC za pojazd</t>
  </si>
  <si>
    <t>Stawka AC (w %)</t>
  </si>
  <si>
    <t>Suma składek</t>
  </si>
  <si>
    <t>Składka łączna za roczny okres ochrony</t>
  </si>
  <si>
    <t>Rodzaj ubezpieczenia</t>
  </si>
  <si>
    <t>Składka za roczny okres ochrony</t>
  </si>
  <si>
    <t>Obowiązkowe ubezpieczenie OC posiadaczy pojazdów mechanicznych</t>
  </si>
  <si>
    <t>Ubezpieczenie pojazdów od uszkodzeń i kradzieży</t>
  </si>
  <si>
    <t>Ubezpieczenie następstw nieszczęśliwych wypadków kierowców i pasażerów</t>
  </si>
  <si>
    <t>Ubezpieczenie assistance</t>
  </si>
  <si>
    <t>Tabela nr 2 Oferta cenowa za ubezpieczenia pojazdów</t>
  </si>
  <si>
    <t>Tabela nr 3 Łączna oferta cenowa</t>
  </si>
  <si>
    <t>1.</t>
  </si>
  <si>
    <t>Ubezpieczenie pojazdów</t>
  </si>
  <si>
    <t>Łącznie OC</t>
  </si>
  <si>
    <t>Łącznie NNW</t>
  </si>
  <si>
    <t>Łącznie ASS</t>
  </si>
  <si>
    <t>Nazwa (y) wykonawców</t>
  </si>
  <si>
    <t>Imię i nazwisko osoby upoważnionej do złożenia oferty</t>
  </si>
  <si>
    <t>Pieczęć wykonawców</t>
  </si>
  <si>
    <t>Miejscowość i data</t>
  </si>
  <si>
    <t>Podpis osoby upoważnionej do złożenia oferty</t>
  </si>
  <si>
    <t xml:space="preserve">Tabela nr 1 - wyliczenie składki </t>
  </si>
  <si>
    <r>
      <rPr>
        <sz val="9"/>
        <color indexed="10"/>
        <rFont val="Calibri"/>
        <family val="2"/>
      </rPr>
      <t>UWAGA!</t>
    </r>
    <r>
      <rPr>
        <sz val="9"/>
        <color indexed="8"/>
        <rFont val="Calibri"/>
        <family val="2"/>
      </rPr>
      <t xml:space="preserve"> </t>
    </r>
    <r>
      <rPr>
        <sz val="9"/>
        <color indexed="10"/>
        <rFont val="Calibri"/>
        <family val="2"/>
      </rPr>
      <t>Oferta cenowa stanowi maksymalną zaoferowaną cenę z uwzględnieniem 10% przewidywanego wzrostu składki z tytułu doubezpieczeń i dokonanych inwestycji</t>
    </r>
  </si>
  <si>
    <t>Składka łączna</t>
  </si>
  <si>
    <t>Ilość pojazdów do AC</t>
  </si>
  <si>
    <t>Składka Assistance za pojazd  Pakiet Podstawowy</t>
  </si>
  <si>
    <t>Ilość pojazdów do Ass Pakiet Podstawowy</t>
  </si>
  <si>
    <t>Ilość pojazdów do OC i NNW</t>
  </si>
  <si>
    <r>
      <t xml:space="preserve">UWAGA! </t>
    </r>
    <r>
      <rPr>
        <b/>
        <sz val="9"/>
        <color indexed="8"/>
        <rFont val="Calibri"/>
        <family val="2"/>
      </rPr>
      <t>Należy wypełnić pola w kolorze białym</t>
    </r>
    <r>
      <rPr>
        <sz val="9"/>
        <color indexed="8"/>
        <rFont val="Calibri"/>
        <family val="2"/>
      </rPr>
      <t xml:space="preserve">, wpisując: w kolumnę "składka OC za pojazd", "składka NNW za pojazd", "składka assistance za pojazd ", kwotę składki za jeden pojazd danego rodzaju, należy wpisać liczbę, grosze oddzielić przecinkiem, </t>
    </r>
    <r>
      <rPr>
        <sz val="9"/>
        <color indexed="10"/>
        <rFont val="Calibri"/>
        <family val="2"/>
      </rPr>
      <t xml:space="preserve">nie wpisywać waluty, </t>
    </r>
    <r>
      <rPr>
        <sz val="9"/>
        <rFont val="Calibri"/>
        <family val="2"/>
      </rPr>
      <t xml:space="preserve">w kolumnie "stawka AC" należy wpisać liczbę, która odpowiada ilości procentowej oferowanej stawki, </t>
    </r>
    <r>
      <rPr>
        <sz val="9"/>
        <color indexed="10"/>
        <rFont val="Calibri"/>
        <family val="2"/>
      </rPr>
      <t xml:space="preserve">nie wpisywać znaku "%". </t>
    </r>
  </si>
  <si>
    <r>
      <t xml:space="preserve">Oferta cenowa </t>
    </r>
    <r>
      <rPr>
        <b/>
        <sz val="9"/>
        <color indexed="10"/>
        <rFont val="Calibri"/>
        <family val="2"/>
      </rPr>
      <t xml:space="preserve">(do przeniesienia do Formularza oferty pkt I) </t>
    </r>
  </si>
  <si>
    <t>Osobowe</t>
  </si>
  <si>
    <t>Ciężarowe o DMC do 3,5 t</t>
  </si>
  <si>
    <t>Ciężarowe o DMC pow. 3,5 t</t>
  </si>
  <si>
    <t>Przyczepy</t>
  </si>
  <si>
    <t>Ciągniki rolnicze, koparki, koparko - ładowarki, wolnobieżne</t>
  </si>
  <si>
    <t xml:space="preserve">Specjalne </t>
  </si>
  <si>
    <t xml:space="preserve">Załącznik nr 3B Wzór załącznika do formularza ofertowego „szczegółowa kalkulacja oferowanej ceny” ubezpieczenie pojazdów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</si>
</sst>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[$zł-415]_-;\-* #,##0.00\ [$zł-415]_-;_-* &quot;-&quot;??\ [$zł-415]_-;_-@_-"/>
    <numFmt numFmtId="173" formatCode="0.0000%"/>
    <numFmt numFmtId="174" formatCode="[$-415]d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1" fontId="7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5" fillId="33" borderId="10" xfId="0" applyFont="1" applyFill="1" applyBorder="1" applyAlignment="1" applyProtection="1">
      <alignment horizontal="left" vertical="center" wrapText="1"/>
      <protection hidden="1"/>
    </xf>
    <xf numFmtId="0" fontId="40" fillId="0" borderId="0" xfId="0" applyFont="1" applyAlignment="1" applyProtection="1">
      <alignment horizontal="left" vertical="center" wrapText="1"/>
      <protection hidden="1"/>
    </xf>
    <xf numFmtId="0" fontId="40" fillId="0" borderId="0" xfId="0" applyFont="1" applyAlignment="1" applyProtection="1">
      <alignment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172" fontId="40" fillId="0" borderId="0" xfId="0" applyNumberFormat="1" applyFont="1" applyAlignment="1" applyProtection="1">
      <alignment/>
      <protection hidden="1"/>
    </xf>
    <xf numFmtId="0" fontId="41" fillId="33" borderId="10" xfId="0" applyFont="1" applyFill="1" applyBorder="1" applyAlignment="1" applyProtection="1">
      <alignment horizontal="center" vertical="center" wrapText="1"/>
      <protection hidden="1"/>
    </xf>
    <xf numFmtId="172" fontId="4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40" fillId="0" borderId="0" xfId="0" applyFont="1" applyAlignment="1" applyProtection="1">
      <alignment wrapText="1"/>
      <protection hidden="1"/>
    </xf>
    <xf numFmtId="0" fontId="40" fillId="33" borderId="10" xfId="0" applyFont="1" applyFill="1" applyBorder="1" applyAlignment="1" applyProtection="1">
      <alignment/>
      <protection hidden="1"/>
    </xf>
    <xf numFmtId="172" fontId="40" fillId="33" borderId="10" xfId="0" applyNumberFormat="1" applyFont="1" applyFill="1" applyBorder="1" applyAlignment="1" applyProtection="1">
      <alignment/>
      <protection hidden="1"/>
    </xf>
    <xf numFmtId="172" fontId="40" fillId="0" borderId="10" xfId="0" applyNumberFormat="1" applyFont="1" applyBorder="1" applyAlignment="1" applyProtection="1">
      <alignment/>
      <protection hidden="1"/>
    </xf>
    <xf numFmtId="0" fontId="40" fillId="33" borderId="10" xfId="0" applyNumberFormat="1" applyFont="1" applyFill="1" applyBorder="1" applyAlignment="1" applyProtection="1">
      <alignment/>
      <protection hidden="1"/>
    </xf>
    <xf numFmtId="0" fontId="40" fillId="33" borderId="10" xfId="0" applyFont="1" applyFill="1" applyBorder="1" applyAlignment="1" applyProtection="1">
      <alignment wrapText="1"/>
      <protection hidden="1"/>
    </xf>
    <xf numFmtId="172" fontId="40" fillId="34" borderId="10" xfId="0" applyNumberFormat="1" applyFont="1" applyFill="1" applyBorder="1" applyAlignment="1" applyProtection="1">
      <alignment/>
      <protection hidden="1"/>
    </xf>
    <xf numFmtId="172" fontId="40" fillId="33" borderId="10" xfId="0" applyNumberFormat="1" applyFont="1" applyFill="1" applyBorder="1" applyAlignment="1" applyProtection="1">
      <alignment wrapText="1"/>
      <protection hidden="1"/>
    </xf>
    <xf numFmtId="0" fontId="40" fillId="33" borderId="10" xfId="0" applyFont="1" applyFill="1" applyBorder="1" applyAlignment="1" applyProtection="1">
      <alignment horizontal="center" vertical="center" wrapText="1"/>
      <protection hidden="1"/>
    </xf>
    <xf numFmtId="172" fontId="40" fillId="0" borderId="10" xfId="0" applyNumberFormat="1" applyFont="1" applyBorder="1" applyAlignment="1" applyProtection="1">
      <alignment/>
      <protection hidden="1" locked="0"/>
    </xf>
    <xf numFmtId="173" fontId="40" fillId="0" borderId="10" xfId="52" applyNumberFormat="1" applyFont="1" applyBorder="1" applyAlignment="1" applyProtection="1">
      <alignment/>
      <protection hidden="1" locked="0"/>
    </xf>
    <xf numFmtId="0" fontId="40" fillId="0" borderId="10" xfId="0" applyFont="1" applyBorder="1" applyAlignment="1" applyProtection="1">
      <alignment/>
      <protection hidden="1" locked="0"/>
    </xf>
    <xf numFmtId="0" fontId="41" fillId="33" borderId="11" xfId="0" applyFont="1" applyFill="1" applyBorder="1" applyAlignment="1" applyProtection="1">
      <alignment horizontal="center" vertical="center" wrapText="1"/>
      <protection hidden="1"/>
    </xf>
    <xf numFmtId="0" fontId="41" fillId="33" borderId="12" xfId="0" applyFont="1" applyFill="1" applyBorder="1" applyAlignment="1" applyProtection="1">
      <alignment horizontal="center" vertical="center" wrapText="1"/>
      <protection hidden="1"/>
    </xf>
    <xf numFmtId="0" fontId="41" fillId="33" borderId="13" xfId="0" applyFont="1" applyFill="1" applyBorder="1" applyAlignment="1" applyProtection="1">
      <alignment horizontal="center" vertical="center" wrapText="1"/>
      <protection hidden="1"/>
    </xf>
    <xf numFmtId="0" fontId="40" fillId="0" borderId="11" xfId="0" applyFont="1" applyBorder="1" applyAlignment="1" applyProtection="1">
      <alignment horizontal="center"/>
      <protection hidden="1" locked="0"/>
    </xf>
    <xf numFmtId="0" fontId="40" fillId="0" borderId="13" xfId="0" applyFont="1" applyBorder="1" applyAlignment="1" applyProtection="1">
      <alignment horizontal="center"/>
      <protection hidden="1" locked="0"/>
    </xf>
    <xf numFmtId="0" fontId="40" fillId="0" borderId="12" xfId="0" applyFont="1" applyBorder="1" applyAlignment="1" applyProtection="1">
      <alignment horizontal="center"/>
      <protection hidden="1" locked="0"/>
    </xf>
    <xf numFmtId="0" fontId="40" fillId="33" borderId="10" xfId="0" applyFont="1" applyFill="1" applyBorder="1" applyAlignment="1" applyProtection="1">
      <alignment horizontal="center" vertical="center" wrapText="1"/>
      <protection hidden="1"/>
    </xf>
    <xf numFmtId="172" fontId="40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41" fillId="33" borderId="10" xfId="0" applyFont="1" applyFill="1" applyBorder="1" applyAlignment="1" applyProtection="1">
      <alignment horizontal="left"/>
      <protection hidden="1"/>
    </xf>
    <xf numFmtId="172" fontId="40" fillId="33" borderId="10" xfId="0" applyNumberFormat="1" applyFont="1" applyFill="1" applyBorder="1" applyAlignment="1" applyProtection="1">
      <alignment horizontal="center" wrapText="1"/>
      <protection hidden="1"/>
    </xf>
    <xf numFmtId="172" fontId="41" fillId="33" borderId="11" xfId="0" applyNumberFormat="1" applyFont="1" applyFill="1" applyBorder="1" applyAlignment="1" applyProtection="1">
      <alignment horizontal="center" vertical="center" wrapText="1"/>
      <protection hidden="1"/>
    </xf>
    <xf numFmtId="172" fontId="41" fillId="33" borderId="12" xfId="0" applyNumberFormat="1" applyFont="1" applyFill="1" applyBorder="1" applyAlignment="1" applyProtection="1">
      <alignment horizontal="center" vertical="center" wrapText="1"/>
      <protection hidden="1"/>
    </xf>
    <xf numFmtId="172" fontId="41" fillId="33" borderId="13" xfId="0" applyNumberFormat="1" applyFont="1" applyFill="1" applyBorder="1" applyAlignment="1" applyProtection="1">
      <alignment horizontal="center" vertical="center" wrapText="1"/>
      <protection hidden="1"/>
    </xf>
    <xf numFmtId="172" fontId="41" fillId="33" borderId="10" xfId="0" applyNumberFormat="1" applyFont="1" applyFill="1" applyBorder="1" applyAlignment="1" applyProtection="1">
      <alignment horizontal="center" wrapText="1"/>
      <protection hidden="1"/>
    </xf>
    <xf numFmtId="0" fontId="40" fillId="0" borderId="0" xfId="0" applyFont="1" applyAlignment="1" applyProtection="1">
      <alignment horizontal="left" vertical="center" wrapText="1"/>
      <protection hidden="1"/>
    </xf>
    <xf numFmtId="0" fontId="40" fillId="33" borderId="14" xfId="0" applyFont="1" applyFill="1" applyBorder="1" applyAlignment="1" applyProtection="1">
      <alignment horizontal="left" wrapText="1"/>
      <protection hidden="1"/>
    </xf>
    <xf numFmtId="0" fontId="40" fillId="33" borderId="15" xfId="0" applyFont="1" applyFill="1" applyBorder="1" applyAlignment="1" applyProtection="1">
      <alignment horizontal="left" wrapText="1"/>
      <protection hidden="1"/>
    </xf>
    <xf numFmtId="0" fontId="40" fillId="33" borderId="16" xfId="0" applyFont="1" applyFill="1" applyBorder="1" applyAlignment="1" applyProtection="1">
      <alignment horizontal="left" wrapText="1"/>
      <protection hidden="1"/>
    </xf>
    <xf numFmtId="0" fontId="40" fillId="33" borderId="17" xfId="0" applyFont="1" applyFill="1" applyBorder="1" applyAlignment="1" applyProtection="1">
      <alignment horizontal="left" wrapText="1"/>
      <protection hidden="1"/>
    </xf>
    <xf numFmtId="0" fontId="40" fillId="33" borderId="0" xfId="0" applyFont="1" applyFill="1" applyBorder="1" applyAlignment="1" applyProtection="1">
      <alignment horizontal="left" wrapText="1"/>
      <protection hidden="1"/>
    </xf>
    <xf numFmtId="0" fontId="40" fillId="33" borderId="18" xfId="0" applyFont="1" applyFill="1" applyBorder="1" applyAlignment="1" applyProtection="1">
      <alignment horizontal="left" wrapText="1"/>
      <protection hidden="1"/>
    </xf>
    <xf numFmtId="0" fontId="40" fillId="33" borderId="19" xfId="0" applyFont="1" applyFill="1" applyBorder="1" applyAlignment="1" applyProtection="1">
      <alignment horizontal="left" wrapText="1"/>
      <protection hidden="1"/>
    </xf>
    <xf numFmtId="0" fontId="40" fillId="33" borderId="20" xfId="0" applyFont="1" applyFill="1" applyBorder="1" applyAlignment="1" applyProtection="1">
      <alignment horizontal="left" wrapText="1"/>
      <protection hidden="1"/>
    </xf>
    <xf numFmtId="0" fontId="40" fillId="33" borderId="21" xfId="0" applyFont="1" applyFill="1" applyBorder="1" applyAlignment="1" applyProtection="1">
      <alignment horizontal="left" wrapText="1"/>
      <protection hidden="1"/>
    </xf>
    <xf numFmtId="0" fontId="40" fillId="33" borderId="10" xfId="0" applyFont="1" applyFill="1" applyBorder="1" applyAlignment="1" applyProtection="1">
      <alignment horizontal="left" wrapText="1"/>
      <protection hidden="1"/>
    </xf>
    <xf numFmtId="0" fontId="40" fillId="33" borderId="10" xfId="0" applyFont="1" applyFill="1" applyBorder="1" applyAlignment="1" applyProtection="1">
      <alignment horizontal="left" wrapText="1"/>
      <protection hidden="1"/>
    </xf>
    <xf numFmtId="0" fontId="40" fillId="33" borderId="22" xfId="0" applyFont="1" applyFill="1" applyBorder="1" applyAlignment="1" applyProtection="1">
      <alignment horizontal="center"/>
      <protection hidden="1"/>
    </xf>
    <xf numFmtId="0" fontId="40" fillId="33" borderId="23" xfId="0" applyFont="1" applyFill="1" applyBorder="1" applyAlignment="1" applyProtection="1">
      <alignment horizontal="center"/>
      <protection hidden="1"/>
    </xf>
    <xf numFmtId="0" fontId="40" fillId="33" borderId="11" xfId="0" applyFont="1" applyFill="1" applyBorder="1" applyAlignment="1" applyProtection="1">
      <alignment horizontal="left" wrapText="1"/>
      <protection hidden="1"/>
    </xf>
    <xf numFmtId="0" fontId="40" fillId="33" borderId="12" xfId="0" applyFont="1" applyFill="1" applyBorder="1" applyAlignment="1" applyProtection="1">
      <alignment horizontal="left" wrapText="1"/>
      <protection hidden="1"/>
    </xf>
    <xf numFmtId="0" fontId="40" fillId="33" borderId="13" xfId="0" applyFont="1" applyFill="1" applyBorder="1" applyAlignment="1" applyProtection="1">
      <alignment horizontal="left" wrapText="1"/>
      <protection hidden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showGridLines="0" tabSelected="1" zoomScaleSheetLayoutView="100" zoomScalePageLayoutView="0" workbookViewId="0" topLeftCell="A1">
      <selection activeCell="M1" sqref="M1"/>
    </sheetView>
  </sheetViews>
  <sheetFormatPr defaultColWidth="8.8515625" defaultRowHeight="15"/>
  <cols>
    <col min="1" max="1" width="3.140625" style="4" bestFit="1" customWidth="1"/>
    <col min="2" max="2" width="24.57421875" style="4" customWidth="1"/>
    <col min="3" max="3" width="7.7109375" style="4" customWidth="1"/>
    <col min="4" max="4" width="7.57421875" style="4" customWidth="1"/>
    <col min="5" max="5" width="11.421875" style="6" bestFit="1" customWidth="1"/>
    <col min="6" max="6" width="9.421875" style="4" bestFit="1" customWidth="1"/>
    <col min="7" max="7" width="9.8515625" style="4" bestFit="1" customWidth="1"/>
    <col min="8" max="8" width="11.421875" style="4" customWidth="1"/>
    <col min="9" max="9" width="8.421875" style="4" customWidth="1"/>
    <col min="10" max="10" width="10.57421875" style="4" customWidth="1"/>
    <col min="11" max="11" width="11.8515625" style="4" customWidth="1"/>
    <col min="12" max="12" width="15.140625" style="4" customWidth="1"/>
    <col min="13" max="13" width="16.421875" style="4" hidden="1" customWidth="1"/>
    <col min="14" max="14" width="15.28125" style="4" hidden="1" customWidth="1"/>
    <col min="15" max="15" width="13.28125" style="4" hidden="1" customWidth="1"/>
    <col min="16" max="16384" width="8.8515625" style="4" customWidth="1"/>
  </cols>
  <sheetData>
    <row r="1" spans="1:10" ht="14.25" customHeight="1">
      <c r="A1" s="35" t="s">
        <v>42</v>
      </c>
      <c r="B1" s="35"/>
      <c r="C1" s="35"/>
      <c r="D1" s="35"/>
      <c r="E1" s="35"/>
      <c r="F1" s="35"/>
      <c r="G1" s="35"/>
      <c r="H1" s="35"/>
      <c r="I1" s="35"/>
      <c r="J1" s="3"/>
    </row>
    <row r="2" spans="1:10" ht="0.75" customHeight="1">
      <c r="A2" s="35"/>
      <c r="B2" s="35"/>
      <c r="C2" s="35"/>
      <c r="D2" s="35"/>
      <c r="E2" s="35"/>
      <c r="F2" s="35"/>
      <c r="G2" s="35"/>
      <c r="H2" s="35"/>
      <c r="I2" s="35"/>
      <c r="J2" s="3"/>
    </row>
    <row r="3" spans="1:4" ht="12">
      <c r="A3" s="29" t="s">
        <v>27</v>
      </c>
      <c r="B3" s="29"/>
      <c r="C3" s="29"/>
      <c r="D3" s="5"/>
    </row>
    <row r="4" ht="6" customHeight="1"/>
    <row r="5" spans="1:15" s="9" customFormat="1" ht="48">
      <c r="A5" s="7" t="s">
        <v>0</v>
      </c>
      <c r="B5" s="7" t="s">
        <v>1</v>
      </c>
      <c r="C5" s="7" t="s">
        <v>33</v>
      </c>
      <c r="D5" s="7" t="s">
        <v>30</v>
      </c>
      <c r="E5" s="8" t="s">
        <v>4</v>
      </c>
      <c r="F5" s="7" t="s">
        <v>5</v>
      </c>
      <c r="G5" s="7" t="s">
        <v>6</v>
      </c>
      <c r="H5" s="7" t="s">
        <v>2</v>
      </c>
      <c r="I5" s="7" t="s">
        <v>3</v>
      </c>
      <c r="J5" s="7" t="s">
        <v>32</v>
      </c>
      <c r="K5" s="7" t="s">
        <v>31</v>
      </c>
      <c r="L5" s="7" t="s">
        <v>8</v>
      </c>
      <c r="M5" s="9" t="s">
        <v>19</v>
      </c>
      <c r="N5" s="9" t="s">
        <v>20</v>
      </c>
      <c r="O5" s="9" t="s">
        <v>21</v>
      </c>
    </row>
    <row r="6" spans="1:15" ht="12">
      <c r="A6" s="10">
        <v>1</v>
      </c>
      <c r="B6" s="2" t="s">
        <v>36</v>
      </c>
      <c r="C6" s="1">
        <v>1</v>
      </c>
      <c r="D6" s="1">
        <v>1</v>
      </c>
      <c r="E6" s="11">
        <v>19400</v>
      </c>
      <c r="F6" s="18"/>
      <c r="G6" s="19"/>
      <c r="H6" s="11">
        <f aca="true" t="shared" si="0" ref="H6:H11">E6*G6</f>
        <v>0</v>
      </c>
      <c r="I6" s="18"/>
      <c r="J6" s="13">
        <v>1</v>
      </c>
      <c r="K6" s="18"/>
      <c r="L6" s="11">
        <f>(F6*C6)+H6+(I6*C6)+(K6*J6)</f>
        <v>0</v>
      </c>
      <c r="M6" s="12">
        <f aca="true" t="shared" si="1" ref="M6:M11">F6*C6</f>
        <v>0</v>
      </c>
      <c r="N6" s="12">
        <f aca="true" t="shared" si="2" ref="N6:N11">I6*C6</f>
        <v>0</v>
      </c>
      <c r="O6" s="12">
        <f aca="true" t="shared" si="3" ref="O6:O11">K6*J6</f>
        <v>0</v>
      </c>
    </row>
    <row r="7" spans="1:15" ht="12">
      <c r="A7" s="10">
        <v>2</v>
      </c>
      <c r="B7" s="14" t="s">
        <v>37</v>
      </c>
      <c r="C7" s="1">
        <v>9</v>
      </c>
      <c r="D7" s="1">
        <v>2</v>
      </c>
      <c r="E7" s="11">
        <v>85100</v>
      </c>
      <c r="F7" s="18"/>
      <c r="G7" s="19"/>
      <c r="H7" s="11">
        <f t="shared" si="0"/>
        <v>0</v>
      </c>
      <c r="I7" s="18"/>
      <c r="J7" s="13"/>
      <c r="K7" s="11"/>
      <c r="L7" s="11">
        <f>(F7*C7)+H7+(I7*C7)+(K7*J7)</f>
        <v>0</v>
      </c>
      <c r="M7" s="12">
        <f t="shared" si="1"/>
        <v>0</v>
      </c>
      <c r="N7" s="12">
        <f t="shared" si="2"/>
        <v>0</v>
      </c>
      <c r="O7" s="12">
        <f t="shared" si="3"/>
        <v>0</v>
      </c>
    </row>
    <row r="8" spans="1:15" ht="12">
      <c r="A8" s="10">
        <v>3</v>
      </c>
      <c r="B8" s="14" t="s">
        <v>38</v>
      </c>
      <c r="C8" s="1">
        <v>2</v>
      </c>
      <c r="D8" s="1">
        <v>1</v>
      </c>
      <c r="E8" s="11">
        <v>745000</v>
      </c>
      <c r="F8" s="18"/>
      <c r="G8" s="19"/>
      <c r="H8" s="11">
        <f t="shared" si="0"/>
        <v>0</v>
      </c>
      <c r="I8" s="18"/>
      <c r="J8" s="11"/>
      <c r="K8" s="11"/>
      <c r="L8" s="11">
        <f>(F8*C8)+H8+(I8*C8)+(K8*J8)</f>
        <v>0</v>
      </c>
      <c r="M8" s="12">
        <f t="shared" si="1"/>
        <v>0</v>
      </c>
      <c r="N8" s="12">
        <f t="shared" si="2"/>
        <v>0</v>
      </c>
      <c r="O8" s="12">
        <f t="shared" si="3"/>
        <v>0</v>
      </c>
    </row>
    <row r="9" spans="1:15" ht="12">
      <c r="A9" s="10">
        <v>4</v>
      </c>
      <c r="B9" s="14" t="s">
        <v>39</v>
      </c>
      <c r="C9" s="1">
        <v>13</v>
      </c>
      <c r="D9" s="1">
        <v>2</v>
      </c>
      <c r="E9" s="11">
        <v>9353.7</v>
      </c>
      <c r="F9" s="18"/>
      <c r="G9" s="19"/>
      <c r="H9" s="11">
        <f t="shared" si="0"/>
        <v>0</v>
      </c>
      <c r="I9" s="11"/>
      <c r="J9" s="11"/>
      <c r="K9" s="11"/>
      <c r="L9" s="11">
        <f>(F9*C9)+H9+(K9*J9)</f>
        <v>0</v>
      </c>
      <c r="M9" s="12">
        <f t="shared" si="1"/>
        <v>0</v>
      </c>
      <c r="N9" s="12">
        <f t="shared" si="2"/>
        <v>0</v>
      </c>
      <c r="O9" s="12">
        <f t="shared" si="3"/>
        <v>0</v>
      </c>
    </row>
    <row r="10" spans="1:15" ht="21" customHeight="1">
      <c r="A10" s="10">
        <v>5</v>
      </c>
      <c r="B10" s="14" t="s">
        <v>40</v>
      </c>
      <c r="C10" s="1">
        <v>8</v>
      </c>
      <c r="D10" s="1">
        <v>2</v>
      </c>
      <c r="E10" s="11">
        <v>657145.4</v>
      </c>
      <c r="F10" s="18"/>
      <c r="G10" s="19"/>
      <c r="H10" s="11">
        <f t="shared" si="0"/>
        <v>0</v>
      </c>
      <c r="I10" s="18"/>
      <c r="J10" s="11"/>
      <c r="K10" s="11"/>
      <c r="L10" s="11">
        <f>(F10*C10)+H10+(I10*C10)+(K10*J10)</f>
        <v>0</v>
      </c>
      <c r="M10" s="12">
        <f t="shared" si="1"/>
        <v>0</v>
      </c>
      <c r="N10" s="12">
        <f t="shared" si="2"/>
        <v>0</v>
      </c>
      <c r="O10" s="12">
        <f t="shared" si="3"/>
        <v>0</v>
      </c>
    </row>
    <row r="11" spans="1:15" ht="11.25" customHeight="1" thickBot="1">
      <c r="A11" s="10">
        <v>6</v>
      </c>
      <c r="B11" s="14" t="s">
        <v>41</v>
      </c>
      <c r="C11" s="1">
        <v>2</v>
      </c>
      <c r="D11" s="1">
        <v>1</v>
      </c>
      <c r="E11" s="11">
        <v>263169</v>
      </c>
      <c r="F11" s="18"/>
      <c r="G11" s="19"/>
      <c r="H11" s="11">
        <f t="shared" si="0"/>
        <v>0</v>
      </c>
      <c r="I11" s="18"/>
      <c r="J11" s="11"/>
      <c r="K11" s="11"/>
      <c r="L11" s="11">
        <f>(F11*C11)+H11+(I11*C11)+(K11*J11)</f>
        <v>0</v>
      </c>
      <c r="M11" s="12">
        <f t="shared" si="1"/>
        <v>0</v>
      </c>
      <c r="N11" s="12">
        <f t="shared" si="2"/>
        <v>0</v>
      </c>
      <c r="O11" s="12">
        <f t="shared" si="3"/>
        <v>0</v>
      </c>
    </row>
    <row r="12" spans="9:15" ht="15" customHeight="1" thickBot="1">
      <c r="I12" s="47" t="s">
        <v>7</v>
      </c>
      <c r="J12" s="48"/>
      <c r="K12" s="48"/>
      <c r="L12" s="11">
        <f>SUM(L6:L11)</f>
        <v>0</v>
      </c>
      <c r="M12" s="15">
        <f>SUM(M6:M11)</f>
        <v>0</v>
      </c>
      <c r="N12" s="15">
        <f>SUM(N6:N11)</f>
        <v>0</v>
      </c>
      <c r="O12" s="15">
        <f>SUM(O6:O7)</f>
        <v>0</v>
      </c>
    </row>
    <row r="13" ht="6.75" customHeight="1"/>
    <row r="14" spans="1:8" ht="14.25" customHeight="1">
      <c r="A14" s="36" t="s">
        <v>34</v>
      </c>
      <c r="B14" s="37"/>
      <c r="C14" s="37"/>
      <c r="D14" s="37"/>
      <c r="E14" s="37"/>
      <c r="F14" s="37"/>
      <c r="G14" s="37"/>
      <c r="H14" s="38"/>
    </row>
    <row r="15" spans="1:8" ht="12">
      <c r="A15" s="39"/>
      <c r="B15" s="40"/>
      <c r="C15" s="40"/>
      <c r="D15" s="40"/>
      <c r="E15" s="40"/>
      <c r="F15" s="40"/>
      <c r="G15" s="40"/>
      <c r="H15" s="41"/>
    </row>
    <row r="16" spans="1:8" ht="12">
      <c r="A16" s="39"/>
      <c r="B16" s="40"/>
      <c r="C16" s="40"/>
      <c r="D16" s="40"/>
      <c r="E16" s="40"/>
      <c r="F16" s="40"/>
      <c r="G16" s="40"/>
      <c r="H16" s="41"/>
    </row>
    <row r="17" spans="1:8" ht="12">
      <c r="A17" s="39"/>
      <c r="B17" s="40"/>
      <c r="C17" s="40"/>
      <c r="D17" s="40"/>
      <c r="E17" s="40"/>
      <c r="F17" s="40"/>
      <c r="G17" s="40"/>
      <c r="H17" s="41"/>
    </row>
    <row r="18" spans="1:8" ht="3" customHeight="1">
      <c r="A18" s="42"/>
      <c r="B18" s="43"/>
      <c r="C18" s="43"/>
      <c r="D18" s="43"/>
      <c r="E18" s="43"/>
      <c r="F18" s="43"/>
      <c r="G18" s="43"/>
      <c r="H18" s="44"/>
    </row>
    <row r="19" ht="7.5" customHeight="1"/>
    <row r="20" spans="1:5" ht="12">
      <c r="A20" s="29" t="s">
        <v>15</v>
      </c>
      <c r="B20" s="29"/>
      <c r="C20" s="29"/>
      <c r="D20" s="29"/>
      <c r="E20" s="29"/>
    </row>
    <row r="21" ht="6" customHeight="1"/>
    <row r="22" spans="1:5" ht="38.25" customHeight="1">
      <c r="A22" s="7" t="s">
        <v>0</v>
      </c>
      <c r="B22" s="21" t="s">
        <v>9</v>
      </c>
      <c r="C22" s="22"/>
      <c r="D22" s="23"/>
      <c r="E22" s="8" t="s">
        <v>10</v>
      </c>
    </row>
    <row r="23" spans="1:5" ht="12" customHeight="1">
      <c r="A23" s="14">
        <v>1</v>
      </c>
      <c r="B23" s="49" t="s">
        <v>11</v>
      </c>
      <c r="C23" s="50"/>
      <c r="D23" s="51"/>
      <c r="E23" s="16">
        <f>SUM(M6:M11)</f>
        <v>0</v>
      </c>
    </row>
    <row r="24" spans="1:5" ht="12" customHeight="1">
      <c r="A24" s="14">
        <v>2</v>
      </c>
      <c r="B24" s="49" t="s">
        <v>12</v>
      </c>
      <c r="C24" s="50"/>
      <c r="D24" s="51"/>
      <c r="E24" s="16">
        <f>SUM(H6:H11)</f>
        <v>0</v>
      </c>
    </row>
    <row r="25" spans="1:5" ht="12" customHeight="1">
      <c r="A25" s="14">
        <v>3</v>
      </c>
      <c r="B25" s="49" t="s">
        <v>13</v>
      </c>
      <c r="C25" s="50"/>
      <c r="D25" s="51"/>
      <c r="E25" s="16">
        <f>N12</f>
        <v>0</v>
      </c>
    </row>
    <row r="26" spans="1:5" ht="12">
      <c r="A26" s="14">
        <v>4</v>
      </c>
      <c r="B26" s="49" t="s">
        <v>14</v>
      </c>
      <c r="C26" s="50"/>
      <c r="D26" s="51"/>
      <c r="E26" s="16">
        <f>K6*J6+K7*J7</f>
        <v>0</v>
      </c>
    </row>
    <row r="27" ht="8.25" customHeight="1"/>
    <row r="28" spans="1:4" ht="12">
      <c r="A28" s="29" t="s">
        <v>16</v>
      </c>
      <c r="B28" s="29"/>
      <c r="C28" s="29"/>
      <c r="D28" s="5"/>
    </row>
    <row r="30" spans="1:8" ht="24">
      <c r="A30" s="7" t="s">
        <v>0</v>
      </c>
      <c r="B30" s="7" t="s">
        <v>9</v>
      </c>
      <c r="C30" s="21" t="s">
        <v>29</v>
      </c>
      <c r="D30" s="22"/>
      <c r="E30" s="23"/>
      <c r="F30" s="31" t="s">
        <v>35</v>
      </c>
      <c r="G30" s="32"/>
      <c r="H30" s="33"/>
    </row>
    <row r="31" spans="1:8" ht="14.25" customHeight="1">
      <c r="A31" s="14" t="s">
        <v>17</v>
      </c>
      <c r="B31" s="14" t="s">
        <v>18</v>
      </c>
      <c r="C31" s="30">
        <f>SUM(E23:E26)</f>
        <v>0</v>
      </c>
      <c r="D31" s="30"/>
      <c r="E31" s="30"/>
      <c r="F31" s="34">
        <f>C31*3*1.1</f>
        <v>0</v>
      </c>
      <c r="G31" s="34"/>
      <c r="H31" s="34"/>
    </row>
    <row r="33" spans="1:8" ht="12">
      <c r="A33" s="45" t="s">
        <v>28</v>
      </c>
      <c r="B33" s="46"/>
      <c r="C33" s="46"/>
      <c r="D33" s="46"/>
      <c r="E33" s="46"/>
      <c r="F33" s="46"/>
      <c r="G33" s="46"/>
      <c r="H33" s="46"/>
    </row>
    <row r="34" spans="1:8" ht="12">
      <c r="A34" s="46"/>
      <c r="B34" s="46"/>
      <c r="C34" s="46"/>
      <c r="D34" s="46"/>
      <c r="E34" s="46"/>
      <c r="F34" s="46"/>
      <c r="G34" s="46"/>
      <c r="H34" s="46"/>
    </row>
    <row r="36" spans="1:10" s="9" customFormat="1" ht="42.75" customHeight="1">
      <c r="A36" s="27" t="s">
        <v>22</v>
      </c>
      <c r="B36" s="27"/>
      <c r="C36" s="27" t="s">
        <v>23</v>
      </c>
      <c r="D36" s="27"/>
      <c r="E36" s="27"/>
      <c r="F36" s="28" t="s">
        <v>26</v>
      </c>
      <c r="G36" s="28"/>
      <c r="H36" s="27" t="s">
        <v>24</v>
      </c>
      <c r="I36" s="27"/>
      <c r="J36" s="17" t="s">
        <v>25</v>
      </c>
    </row>
    <row r="37" spans="1:10" ht="29.25" customHeight="1">
      <c r="A37" s="24"/>
      <c r="B37" s="25"/>
      <c r="C37" s="24"/>
      <c r="D37" s="26"/>
      <c r="E37" s="25"/>
      <c r="F37" s="24"/>
      <c r="G37" s="25"/>
      <c r="H37" s="24"/>
      <c r="I37" s="25"/>
      <c r="J37" s="20"/>
    </row>
    <row r="38" spans="1:10" ht="28.5" customHeight="1">
      <c r="A38" s="24"/>
      <c r="B38" s="25"/>
      <c r="C38" s="24"/>
      <c r="D38" s="26"/>
      <c r="E38" s="25"/>
      <c r="F38" s="24"/>
      <c r="G38" s="25"/>
      <c r="H38" s="24"/>
      <c r="I38" s="25"/>
      <c r="J38" s="20"/>
    </row>
  </sheetData>
  <sheetProtection/>
  <mergeCells count="28">
    <mergeCell ref="A1:I2"/>
    <mergeCell ref="A3:C3"/>
    <mergeCell ref="A14:H18"/>
    <mergeCell ref="A20:E20"/>
    <mergeCell ref="A33:H34"/>
    <mergeCell ref="I12:K12"/>
    <mergeCell ref="B23:D23"/>
    <mergeCell ref="B24:D24"/>
    <mergeCell ref="B25:D25"/>
    <mergeCell ref="B26:D26"/>
    <mergeCell ref="C36:E36"/>
    <mergeCell ref="F36:G36"/>
    <mergeCell ref="H36:I36"/>
    <mergeCell ref="A28:C28"/>
    <mergeCell ref="C30:E30"/>
    <mergeCell ref="C31:E31"/>
    <mergeCell ref="F30:H30"/>
    <mergeCell ref="F31:H31"/>
    <mergeCell ref="B22:D22"/>
    <mergeCell ref="H37:I37"/>
    <mergeCell ref="H38:I38"/>
    <mergeCell ref="A37:B37"/>
    <mergeCell ref="A38:B38"/>
    <mergeCell ref="C37:E37"/>
    <mergeCell ref="C38:E38"/>
    <mergeCell ref="F37:G37"/>
    <mergeCell ref="F38:G38"/>
    <mergeCell ref="A36:B36"/>
  </mergeCells>
  <dataValidations count="2">
    <dataValidation type="decimal" operator="greaterThan" allowBlank="1" showInputMessage="1" showErrorMessage="1" error="Należy wpisać liczbę, kwotę oddzielić przecinkiem, nie wpisywać waluty" sqref="F6:F11">
      <formula1>-1</formula1>
    </dataValidation>
    <dataValidation type="decimal" operator="greaterThan" allowBlank="1" showInputMessage="1" showErrorMessage="1" sqref="G6:G11">
      <formula1>-1</formula1>
    </dataValidation>
  </dataValidations>
  <printOptions/>
  <pageMargins left="0.7" right="0.7" top="0.75" bottom="0.75" header="0.3" footer="0.3"/>
  <pageSetup horizontalDpi="600" verticalDpi="600" orientation="landscape" paperSize="9" scale="79" r:id="rId1"/>
  <ignoredErrors>
    <ignoredError sqref="L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Wojtczak</dc:creator>
  <cp:keywords/>
  <dc:description/>
  <cp:lastModifiedBy>mardya</cp:lastModifiedBy>
  <cp:lastPrinted>2018-05-18T11:07:55Z</cp:lastPrinted>
  <dcterms:created xsi:type="dcterms:W3CDTF">2018-04-11T14:18:19Z</dcterms:created>
  <dcterms:modified xsi:type="dcterms:W3CDTF">2020-03-05T11:44:16Z</dcterms:modified>
  <cp:category/>
  <cp:version/>
  <cp:contentType/>
  <cp:contentStatus/>
</cp:coreProperties>
</file>